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O3" i="1" l="1"/>
  <c r="O4" i="1"/>
  <c r="O5" i="1"/>
  <c r="O6" i="1"/>
  <c r="O7" i="1"/>
  <c r="O8" i="1"/>
  <c r="O9" i="1"/>
  <c r="O10" i="1"/>
  <c r="O11" i="1"/>
  <c r="O12" i="1"/>
  <c r="O13" i="1"/>
  <c r="O2" i="1"/>
  <c r="C23" i="1"/>
  <c r="C24" i="1"/>
  <c r="C25" i="1"/>
  <c r="C26" i="1"/>
  <c r="C27" i="1"/>
  <c r="C28" i="1"/>
  <c r="C29" i="1"/>
  <c r="C31" i="1"/>
  <c r="C32" i="1"/>
  <c r="C33" i="1"/>
  <c r="C22" i="1"/>
  <c r="B23" i="1"/>
  <c r="B24" i="1"/>
  <c r="B25" i="1"/>
  <c r="B26" i="1"/>
  <c r="B27" i="1"/>
  <c r="B28" i="1"/>
  <c r="B29" i="1"/>
  <c r="B31" i="1"/>
  <c r="B32" i="1"/>
  <c r="B22" i="1"/>
  <c r="C3" i="1"/>
  <c r="D3" i="1"/>
  <c r="C4" i="1"/>
  <c r="D4" i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C13" i="1"/>
  <c r="D13" i="1"/>
  <c r="C2" i="1"/>
  <c r="E2" i="1" s="1"/>
  <c r="D2" i="1"/>
  <c r="B3" i="1"/>
  <c r="B4" i="1"/>
  <c r="B5" i="1"/>
  <c r="B6" i="1"/>
  <c r="E6" i="1" s="1"/>
  <c r="B7" i="1"/>
  <c r="B8" i="1"/>
  <c r="B9" i="1"/>
  <c r="B10" i="1"/>
  <c r="B11" i="1"/>
  <c r="B12" i="1"/>
  <c r="B13" i="1"/>
  <c r="B2" i="1"/>
  <c r="E3" i="1"/>
  <c r="E4" i="1"/>
  <c r="E5" i="1"/>
  <c r="E7" i="1"/>
  <c r="E8" i="1"/>
  <c r="E9" i="1"/>
  <c r="E11" i="1"/>
  <c r="E12" i="1"/>
  <c r="E13" i="1"/>
  <c r="E10" i="1" l="1"/>
  <c r="B30" i="1" s="1"/>
  <c r="C30" i="1"/>
</calcChain>
</file>

<file path=xl/sharedStrings.xml><?xml version="1.0" encoding="utf-8"?>
<sst xmlns="http://schemas.openxmlformats.org/spreadsheetml/2006/main" count="37" uniqueCount="25">
  <si>
    <t>Lp</t>
  </si>
  <si>
    <t>I [mA]</t>
  </si>
  <si>
    <t>%</t>
  </si>
  <si>
    <t xml:space="preserve">temp </t>
  </si>
  <si>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</rPr>
      <t>C</t>
    </r>
  </si>
  <si>
    <t>wilgotność</t>
  </si>
  <si>
    <t>hp1 [mm]</t>
  </si>
  <si>
    <t>hp2 [mm]</t>
  </si>
  <si>
    <t>hp3 [mm]</t>
  </si>
  <si>
    <r>
      <t>Δ</t>
    </r>
    <r>
      <rPr>
        <sz val="11"/>
        <color theme="1"/>
        <rFont val="Calibri"/>
        <family val="2"/>
      </rPr>
      <t>l [mm]</t>
    </r>
  </si>
  <si>
    <t>l1 [mm]</t>
  </si>
  <si>
    <t>ΔI [mA]</t>
  </si>
  <si>
    <t>δI [%]</t>
  </si>
  <si>
    <t>qm [kg/s]</t>
  </si>
  <si>
    <t>qv [m^3/s]</t>
  </si>
  <si>
    <t>ReD</t>
  </si>
  <si>
    <t>max</t>
  </si>
  <si>
    <t>min</t>
  </si>
  <si>
    <t>l2 [mm]</t>
  </si>
  <si>
    <t>l3 [mm]</t>
  </si>
  <si>
    <t>d kryzy</t>
  </si>
  <si>
    <t>mm</t>
  </si>
  <si>
    <r>
      <rPr>
        <sz val="11"/>
        <color theme="1"/>
        <rFont val="Calibri"/>
        <family val="2"/>
        <charset val="238"/>
      </rPr>
      <t>Δ</t>
    </r>
    <r>
      <rPr>
        <sz val="11"/>
        <color theme="1"/>
        <rFont val="Calibri"/>
        <family val="2"/>
      </rPr>
      <t>h</t>
    </r>
  </si>
  <si>
    <t>T</t>
  </si>
  <si>
    <t>Wilgotność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</si>
</sst>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0" xfId="0" applyFont="1"/>
    <xf numFmtId="0" fontId="1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topLeftCell="B1" workbookViewId="0">
      <selection activeCell="O10" sqref="O10"/>
    </sheetView>
  </sheetViews>
  <sheetFormatPr defaultRowHeight="15" x14ac:dyDescent="0.25"/>
  <sheetData>
    <row r="1" spans="1:15" x14ac:dyDescent="0.25">
      <c r="A1" s="3" t="s">
        <v>0</v>
      </c>
      <c r="B1" s="2" t="s">
        <v>10</v>
      </c>
      <c r="C1" s="2" t="s">
        <v>18</v>
      </c>
      <c r="D1" s="2" t="s">
        <v>19</v>
      </c>
      <c r="E1" s="1" t="s">
        <v>9</v>
      </c>
      <c r="F1" s="2" t="s">
        <v>1</v>
      </c>
      <c r="G1" s="1" t="s">
        <v>11</v>
      </c>
      <c r="H1" s="1" t="s">
        <v>12</v>
      </c>
      <c r="L1" s="2" t="s">
        <v>6</v>
      </c>
      <c r="M1" s="2" t="s">
        <v>7</v>
      </c>
      <c r="N1" s="2" t="s">
        <v>8</v>
      </c>
      <c r="O1" s="1" t="s">
        <v>22</v>
      </c>
    </row>
    <row r="2" spans="1:15" x14ac:dyDescent="0.25">
      <c r="A2" s="3">
        <v>1</v>
      </c>
      <c r="B2" s="2">
        <f>L2*(SQRT(2)/2)</f>
        <v>0</v>
      </c>
      <c r="C2" s="2">
        <f t="shared" ref="C2:D2" si="0">M2*(SQRT(2)/2)</f>
        <v>44.547727214752499</v>
      </c>
      <c r="D2" s="2">
        <f t="shared" si="0"/>
        <v>68.58935777509511</v>
      </c>
      <c r="E2" s="2">
        <f>C2-B2</f>
        <v>44.547727214752499</v>
      </c>
      <c r="F2" s="2">
        <v>4.2519999999999998</v>
      </c>
      <c r="G2" s="2"/>
      <c r="H2" s="2"/>
      <c r="I2" t="s">
        <v>16</v>
      </c>
      <c r="L2" s="2">
        <v>0</v>
      </c>
      <c r="M2" s="2">
        <v>63</v>
      </c>
      <c r="N2" s="2">
        <v>97</v>
      </c>
      <c r="O2">
        <f>M2-L2</f>
        <v>63</v>
      </c>
    </row>
    <row r="3" spans="1:15" x14ac:dyDescent="0.25">
      <c r="A3" s="3">
        <v>2</v>
      </c>
      <c r="B3" s="2">
        <f t="shared" ref="B3:B13" si="1">L3*(SQRT(2)/2)</f>
        <v>5.6568542494923806</v>
      </c>
      <c r="C3" s="2">
        <f t="shared" ref="C3:C13" si="2">M3*(SQRT(2)/2)</f>
        <v>45.961940777125591</v>
      </c>
      <c r="D3" s="2">
        <f t="shared" ref="D3:D13" si="3">N3*(SQRT(2)/2)</f>
        <v>67.882250993908571</v>
      </c>
      <c r="E3" s="2">
        <f t="shared" ref="E3:E13" si="4">C3-B3</f>
        <v>40.305086527633208</v>
      </c>
      <c r="F3">
        <v>3.81</v>
      </c>
      <c r="L3">
        <v>8</v>
      </c>
      <c r="M3">
        <v>65</v>
      </c>
      <c r="N3">
        <v>96</v>
      </c>
      <c r="O3">
        <f t="shared" ref="O3:O13" si="5">M3-L3</f>
        <v>57</v>
      </c>
    </row>
    <row r="4" spans="1:15" x14ac:dyDescent="0.25">
      <c r="A4" s="3">
        <v>3</v>
      </c>
      <c r="B4" s="2">
        <f t="shared" si="1"/>
        <v>9.1923881554251192</v>
      </c>
      <c r="C4" s="2">
        <f t="shared" si="2"/>
        <v>46.669047558312137</v>
      </c>
      <c r="D4" s="2">
        <f t="shared" si="3"/>
        <v>66.468037431535478</v>
      </c>
      <c r="E4" s="2">
        <f t="shared" si="4"/>
        <v>37.476659402887016</v>
      </c>
      <c r="F4">
        <v>3.3620000000000001</v>
      </c>
      <c r="L4">
        <v>13</v>
      </c>
      <c r="M4">
        <v>66</v>
      </c>
      <c r="N4">
        <v>94</v>
      </c>
      <c r="O4">
        <f t="shared" si="5"/>
        <v>53</v>
      </c>
    </row>
    <row r="5" spans="1:15" x14ac:dyDescent="0.25">
      <c r="A5" s="3">
        <v>4</v>
      </c>
      <c r="B5" s="2">
        <f t="shared" si="1"/>
        <v>12.727922061357857</v>
      </c>
      <c r="C5" s="2">
        <f t="shared" si="2"/>
        <v>47.37615433949869</v>
      </c>
      <c r="D5" s="2">
        <f t="shared" si="3"/>
        <v>65.760930650348925</v>
      </c>
      <c r="E5" s="2">
        <f t="shared" si="4"/>
        <v>34.648232278140831</v>
      </c>
      <c r="F5">
        <v>3.04</v>
      </c>
      <c r="L5">
        <v>18</v>
      </c>
      <c r="M5">
        <v>67</v>
      </c>
      <c r="N5">
        <v>93</v>
      </c>
      <c r="O5">
        <f t="shared" si="5"/>
        <v>49</v>
      </c>
    </row>
    <row r="6" spans="1:15" x14ac:dyDescent="0.25">
      <c r="A6" s="3">
        <v>5</v>
      </c>
      <c r="B6" s="2">
        <f t="shared" si="1"/>
        <v>15.556349186104047</v>
      </c>
      <c r="C6" s="2">
        <f t="shared" si="2"/>
        <v>47.37615433949869</v>
      </c>
      <c r="D6" s="2">
        <f t="shared" si="3"/>
        <v>65.760930650348925</v>
      </c>
      <c r="E6" s="2">
        <f t="shared" si="4"/>
        <v>31.819805153394643</v>
      </c>
      <c r="F6">
        <v>2.8719999999999999</v>
      </c>
      <c r="L6">
        <v>22</v>
      </c>
      <c r="M6">
        <v>67</v>
      </c>
      <c r="N6">
        <v>93</v>
      </c>
      <c r="O6">
        <f t="shared" si="5"/>
        <v>45</v>
      </c>
    </row>
    <row r="7" spans="1:15" x14ac:dyDescent="0.25">
      <c r="A7" s="3">
        <v>6</v>
      </c>
      <c r="B7" s="2">
        <f t="shared" si="1"/>
        <v>20.50609665440988</v>
      </c>
      <c r="C7" s="2">
        <f t="shared" si="2"/>
        <v>48.790367901871782</v>
      </c>
      <c r="D7" s="2">
        <f t="shared" si="3"/>
        <v>64.346717087975833</v>
      </c>
      <c r="E7" s="2">
        <f t="shared" si="4"/>
        <v>28.284271247461902</v>
      </c>
      <c r="F7">
        <v>2.46</v>
      </c>
      <c r="L7">
        <v>29</v>
      </c>
      <c r="M7">
        <v>69</v>
      </c>
      <c r="N7">
        <v>91</v>
      </c>
      <c r="O7">
        <f t="shared" si="5"/>
        <v>40</v>
      </c>
    </row>
    <row r="8" spans="1:15" x14ac:dyDescent="0.25">
      <c r="A8" s="3">
        <v>7</v>
      </c>
      <c r="B8" s="2">
        <f t="shared" si="1"/>
        <v>27.577164466275356</v>
      </c>
      <c r="C8" s="2">
        <f t="shared" si="2"/>
        <v>42.426406871192853</v>
      </c>
      <c r="D8" s="2">
        <f t="shared" si="3"/>
        <v>62.225396744416187</v>
      </c>
      <c r="E8" s="2">
        <f t="shared" si="4"/>
        <v>14.849242404917497</v>
      </c>
      <c r="F8">
        <v>1.829</v>
      </c>
      <c r="L8">
        <v>39</v>
      </c>
      <c r="M8">
        <v>60</v>
      </c>
      <c r="N8">
        <v>88</v>
      </c>
      <c r="O8">
        <f t="shared" si="5"/>
        <v>21</v>
      </c>
    </row>
    <row r="9" spans="1:15" x14ac:dyDescent="0.25">
      <c r="A9" s="3">
        <v>8</v>
      </c>
      <c r="B9" s="2">
        <f t="shared" si="1"/>
        <v>31.81980515339464</v>
      </c>
      <c r="C9" s="2">
        <f t="shared" si="2"/>
        <v>43.840620433565952</v>
      </c>
      <c r="D9" s="2">
        <f t="shared" si="3"/>
        <v>61.518289963229641</v>
      </c>
      <c r="E9" s="2">
        <f t="shared" si="4"/>
        <v>12.020815280171313</v>
      </c>
      <c r="F9">
        <v>1.413</v>
      </c>
      <c r="L9">
        <v>45</v>
      </c>
      <c r="M9">
        <v>62</v>
      </c>
      <c r="N9">
        <v>87</v>
      </c>
      <c r="O9">
        <f t="shared" si="5"/>
        <v>17</v>
      </c>
    </row>
    <row r="10" spans="1:15" x14ac:dyDescent="0.25">
      <c r="A10" s="3">
        <v>9</v>
      </c>
      <c r="B10" s="2">
        <f t="shared" si="1"/>
        <v>37.476659402887023</v>
      </c>
      <c r="C10" s="2">
        <f t="shared" si="2"/>
        <v>46.669047558312137</v>
      </c>
      <c r="D10" s="2">
        <f t="shared" si="3"/>
        <v>59.396969619669996</v>
      </c>
      <c r="E10" s="2">
        <f t="shared" si="4"/>
        <v>9.1923881554251139</v>
      </c>
      <c r="F10">
        <v>0.92800000000000005</v>
      </c>
      <c r="L10">
        <v>53</v>
      </c>
      <c r="M10">
        <v>66</v>
      </c>
      <c r="N10">
        <v>84</v>
      </c>
      <c r="O10">
        <f t="shared" si="5"/>
        <v>13</v>
      </c>
    </row>
    <row r="11" spans="1:15" x14ac:dyDescent="0.25">
      <c r="A11" s="3">
        <v>10</v>
      </c>
      <c r="B11" s="2">
        <f t="shared" si="1"/>
        <v>45.961940777125591</v>
      </c>
      <c r="C11" s="2">
        <f t="shared" si="2"/>
        <v>53.033008588991066</v>
      </c>
      <c r="D11" s="2">
        <f t="shared" si="3"/>
        <v>57.982756057296903</v>
      </c>
      <c r="E11" s="2">
        <f t="shared" si="4"/>
        <v>7.0710678118654755</v>
      </c>
      <c r="F11">
        <v>0.17799999999999999</v>
      </c>
      <c r="L11">
        <v>65</v>
      </c>
      <c r="M11">
        <v>75</v>
      </c>
      <c r="N11">
        <v>82</v>
      </c>
      <c r="O11">
        <f t="shared" si="5"/>
        <v>10</v>
      </c>
    </row>
    <row r="12" spans="1:15" x14ac:dyDescent="0.25">
      <c r="A12" s="3">
        <v>11</v>
      </c>
      <c r="B12" s="2">
        <f t="shared" si="1"/>
        <v>50.204581464244875</v>
      </c>
      <c r="C12" s="2">
        <f t="shared" si="2"/>
        <v>54.447222151364166</v>
      </c>
      <c r="D12" s="2">
        <f t="shared" si="3"/>
        <v>56.568542494923804</v>
      </c>
      <c r="E12" s="2">
        <f t="shared" si="4"/>
        <v>4.242640687119291</v>
      </c>
      <c r="F12">
        <v>7.3999999999999996E-2</v>
      </c>
      <c r="L12">
        <v>71</v>
      </c>
      <c r="M12">
        <v>77</v>
      </c>
      <c r="N12">
        <v>80</v>
      </c>
      <c r="O12">
        <f t="shared" si="5"/>
        <v>6</v>
      </c>
    </row>
    <row r="13" spans="1:15" x14ac:dyDescent="0.25">
      <c r="A13" s="3">
        <v>12</v>
      </c>
      <c r="B13" s="2">
        <f t="shared" si="1"/>
        <v>55.154328932550712</v>
      </c>
      <c r="C13" s="2">
        <f t="shared" si="2"/>
        <v>55.154328932550712</v>
      </c>
      <c r="D13" s="2">
        <f t="shared" si="3"/>
        <v>55.154328932550712</v>
      </c>
      <c r="E13" s="2">
        <f t="shared" si="4"/>
        <v>0</v>
      </c>
      <c r="F13">
        <v>7.3999999999999996E-2</v>
      </c>
      <c r="I13" t="s">
        <v>17</v>
      </c>
      <c r="L13">
        <v>78</v>
      </c>
      <c r="M13">
        <v>78</v>
      </c>
      <c r="N13">
        <v>78</v>
      </c>
      <c r="O13">
        <f t="shared" si="5"/>
        <v>0</v>
      </c>
    </row>
    <row r="14" spans="1:15" x14ac:dyDescent="0.25">
      <c r="A14" s="3"/>
      <c r="B14" s="2"/>
    </row>
    <row r="15" spans="1:15" x14ac:dyDescent="0.25">
      <c r="A15" s="3"/>
      <c r="B15" s="2"/>
    </row>
    <row r="16" spans="1:15" x14ac:dyDescent="0.25">
      <c r="A16" s="3" t="s">
        <v>3</v>
      </c>
      <c r="B16" s="2">
        <v>25.5</v>
      </c>
      <c r="C16" s="1" t="s">
        <v>4</v>
      </c>
    </row>
    <row r="17" spans="1:9" x14ac:dyDescent="0.25">
      <c r="A17" s="3" t="s">
        <v>5</v>
      </c>
      <c r="B17" s="2">
        <v>32</v>
      </c>
      <c r="C17" t="s">
        <v>2</v>
      </c>
    </row>
    <row r="18" spans="1:9" x14ac:dyDescent="0.25">
      <c r="A18" s="3" t="s">
        <v>20</v>
      </c>
      <c r="B18" s="2">
        <v>65.3</v>
      </c>
      <c r="C18" t="s">
        <v>21</v>
      </c>
    </row>
    <row r="19" spans="1:9" x14ac:dyDescent="0.25">
      <c r="A19" s="3"/>
      <c r="B19" s="2"/>
    </row>
    <row r="20" spans="1:9" x14ac:dyDescent="0.25">
      <c r="A20" s="3"/>
      <c r="B20" s="2"/>
    </row>
    <row r="21" spans="1:9" x14ac:dyDescent="0.25">
      <c r="A21" s="3" t="s">
        <v>0</v>
      </c>
      <c r="B21" s="1" t="s">
        <v>9</v>
      </c>
      <c r="C21" s="2" t="s">
        <v>10</v>
      </c>
      <c r="D21" t="s">
        <v>13</v>
      </c>
      <c r="E21" t="s">
        <v>14</v>
      </c>
      <c r="F21" t="s">
        <v>15</v>
      </c>
      <c r="G21" t="s">
        <v>1</v>
      </c>
      <c r="H21" s="1" t="s">
        <v>11</v>
      </c>
      <c r="I21" s="1" t="s">
        <v>12</v>
      </c>
    </row>
    <row r="22" spans="1:9" x14ac:dyDescent="0.25">
      <c r="A22" s="3">
        <v>1</v>
      </c>
      <c r="B22" s="2">
        <f>E2</f>
        <v>44.547727214752499</v>
      </c>
      <c r="C22">
        <f>B2</f>
        <v>0</v>
      </c>
      <c r="D22">
        <v>4.7899999999999998E-2</v>
      </c>
      <c r="E22">
        <v>4.0300000000000002E-2</v>
      </c>
      <c r="F22">
        <v>31438.3</v>
      </c>
    </row>
    <row r="23" spans="1:9" x14ac:dyDescent="0.25">
      <c r="A23" s="3">
        <v>2</v>
      </c>
      <c r="B23" s="2">
        <f t="shared" ref="B23:B32" si="6">E3</f>
        <v>40.305086527633208</v>
      </c>
      <c r="C23">
        <f t="shared" ref="C23:C33" si="7">B3</f>
        <v>5.6568542494923806</v>
      </c>
      <c r="D23">
        <v>4.5600000000000002E-2</v>
      </c>
      <c r="E23">
        <v>3.8300000000000001E-2</v>
      </c>
      <c r="F23">
        <v>29933.3</v>
      </c>
    </row>
    <row r="24" spans="1:9" x14ac:dyDescent="0.25">
      <c r="A24" s="3">
        <v>3</v>
      </c>
      <c r="B24" s="2">
        <f t="shared" si="6"/>
        <v>37.476659402887016</v>
      </c>
      <c r="C24">
        <f t="shared" si="7"/>
        <v>9.1923881554251192</v>
      </c>
      <c r="D24">
        <v>4.3999999999999997E-2</v>
      </c>
      <c r="E24">
        <v>3.6999999999999998E-2</v>
      </c>
      <c r="F24">
        <v>28884.5</v>
      </c>
    </row>
    <row r="25" spans="1:9" x14ac:dyDescent="0.25">
      <c r="A25" s="3">
        <v>4</v>
      </c>
      <c r="B25" s="2">
        <f t="shared" si="6"/>
        <v>34.648232278140831</v>
      </c>
      <c r="C25">
        <f t="shared" si="7"/>
        <v>12.727922061357857</v>
      </c>
      <c r="D25">
        <v>4.24E-2</v>
      </c>
      <c r="E25">
        <v>3.56E-2</v>
      </c>
      <c r="F25">
        <v>27794.799999999999</v>
      </c>
    </row>
    <row r="26" spans="1:9" x14ac:dyDescent="0.25">
      <c r="A26" s="3">
        <v>5</v>
      </c>
      <c r="B26" s="2">
        <f t="shared" si="6"/>
        <v>31.819805153394643</v>
      </c>
      <c r="C26">
        <f t="shared" si="7"/>
        <v>15.556349186104047</v>
      </c>
      <c r="D26">
        <v>4.0599999999999997E-2</v>
      </c>
      <c r="E26">
        <v>3.4099999999999998E-2</v>
      </c>
      <c r="F26">
        <v>26658.5</v>
      </c>
    </row>
    <row r="27" spans="1:9" x14ac:dyDescent="0.25">
      <c r="A27" s="3">
        <v>6</v>
      </c>
      <c r="B27" s="2">
        <f t="shared" si="6"/>
        <v>28.284271247461902</v>
      </c>
      <c r="C27">
        <f t="shared" si="7"/>
        <v>20.50609665440988</v>
      </c>
      <c r="D27">
        <v>3.8399999999999997E-2</v>
      </c>
      <c r="E27">
        <v>3.2199999999999999E-2</v>
      </c>
      <c r="F27">
        <v>25164.5</v>
      </c>
    </row>
    <row r="28" spans="1:9" x14ac:dyDescent="0.25">
      <c r="A28" s="3">
        <v>7</v>
      </c>
      <c r="B28" s="2">
        <f t="shared" si="6"/>
        <v>14.849242404917497</v>
      </c>
      <c r="C28">
        <f t="shared" si="7"/>
        <v>27.577164466275356</v>
      </c>
      <c r="D28">
        <v>2.8000000000000001E-2</v>
      </c>
      <c r="E28">
        <v>2.35E-2</v>
      </c>
      <c r="F28">
        <v>18360.5</v>
      </c>
    </row>
    <row r="29" spans="1:9" x14ac:dyDescent="0.25">
      <c r="A29" s="3">
        <v>8</v>
      </c>
      <c r="B29" s="2">
        <f t="shared" si="6"/>
        <v>12.020815280171313</v>
      </c>
      <c r="C29">
        <f t="shared" si="7"/>
        <v>31.81980515339464</v>
      </c>
      <c r="D29">
        <v>2.52E-2</v>
      </c>
      <c r="E29">
        <v>2.12E-2</v>
      </c>
      <c r="F29">
        <v>16563.5</v>
      </c>
    </row>
    <row r="30" spans="1:9" x14ac:dyDescent="0.25">
      <c r="A30" s="3">
        <v>9</v>
      </c>
      <c r="B30" s="2">
        <f t="shared" si="6"/>
        <v>9.1923881554251139</v>
      </c>
      <c r="C30">
        <f t="shared" si="7"/>
        <v>37.476659402887023</v>
      </c>
      <c r="D30">
        <v>2.2100000000000002E-2</v>
      </c>
      <c r="E30">
        <v>1.8599999999999998E-2</v>
      </c>
      <c r="F30">
        <v>14537.4</v>
      </c>
    </row>
    <row r="31" spans="1:9" x14ac:dyDescent="0.25">
      <c r="A31" s="3">
        <v>10</v>
      </c>
      <c r="B31" s="2">
        <f t="shared" si="6"/>
        <v>7.0710678118654755</v>
      </c>
      <c r="C31">
        <f t="shared" si="7"/>
        <v>45.961940777125591</v>
      </c>
      <c r="D31">
        <v>1.95E-2</v>
      </c>
      <c r="E31">
        <v>1.6299999999999999E-2</v>
      </c>
      <c r="F31">
        <v>12800.9</v>
      </c>
    </row>
    <row r="32" spans="1:9" x14ac:dyDescent="0.25">
      <c r="A32" s="3">
        <v>11</v>
      </c>
      <c r="B32" s="2">
        <f t="shared" si="6"/>
        <v>4.242640687119291</v>
      </c>
      <c r="C32">
        <f t="shared" si="7"/>
        <v>50.204581464244875</v>
      </c>
      <c r="D32">
        <v>1.52E-2</v>
      </c>
      <c r="E32">
        <v>1.2800000000000001E-2</v>
      </c>
      <c r="F32">
        <v>10000.299999999999</v>
      </c>
    </row>
    <row r="33" spans="1:10" x14ac:dyDescent="0.25">
      <c r="A33" s="3">
        <v>12</v>
      </c>
      <c r="B33" s="2">
        <v>9.9999999999999995E-7</v>
      </c>
      <c r="C33">
        <f t="shared" si="7"/>
        <v>55.154328932550712</v>
      </c>
      <c r="D33">
        <v>0</v>
      </c>
      <c r="E33">
        <v>0</v>
      </c>
      <c r="F33">
        <v>75.599999999999994</v>
      </c>
    </row>
    <row r="36" spans="1:10" x14ac:dyDescent="0.25">
      <c r="A36" s="2">
        <v>40.31</v>
      </c>
      <c r="B36">
        <v>5.66</v>
      </c>
    </row>
    <row r="37" spans="1:10" x14ac:dyDescent="0.25">
      <c r="B37" t="s">
        <v>23</v>
      </c>
      <c r="C37" t="s">
        <v>13</v>
      </c>
      <c r="D37" t="s">
        <v>14</v>
      </c>
      <c r="E37" t="s">
        <v>15</v>
      </c>
      <c r="G37" t="s">
        <v>24</v>
      </c>
      <c r="H37" t="s">
        <v>13</v>
      </c>
      <c r="I37" t="s">
        <v>14</v>
      </c>
      <c r="J37" t="s">
        <v>15</v>
      </c>
    </row>
    <row r="38" spans="1:10" x14ac:dyDescent="0.25">
      <c r="B38">
        <v>10</v>
      </c>
      <c r="C38">
        <v>4.6699999999999998E-2</v>
      </c>
      <c r="D38">
        <v>3.7400000000000003E-2</v>
      </c>
      <c r="E38">
        <v>31951.7</v>
      </c>
      <c r="G38">
        <v>10</v>
      </c>
      <c r="H38">
        <v>4.5499999999999999E-2</v>
      </c>
      <c r="I38">
        <v>3.8399999999999997E-2</v>
      </c>
      <c r="J38">
        <v>29870.6</v>
      </c>
    </row>
    <row r="39" spans="1:10" x14ac:dyDescent="0.25">
      <c r="B39">
        <v>20</v>
      </c>
      <c r="C39">
        <v>4.5999999999999999E-2</v>
      </c>
      <c r="D39">
        <v>0.38</v>
      </c>
      <c r="E39">
        <v>30615.1</v>
      </c>
      <c r="G39">
        <v>20</v>
      </c>
      <c r="H39">
        <v>4.5600000000000002E-2</v>
      </c>
      <c r="I39">
        <v>3.8399999999999997E-2</v>
      </c>
      <c r="J39">
        <v>29899.9</v>
      </c>
    </row>
    <row r="40" spans="1:10" x14ac:dyDescent="0.25">
      <c r="B40">
        <v>30</v>
      </c>
      <c r="C40">
        <v>4.53E-2</v>
      </c>
      <c r="D40">
        <v>3.8600000000000002E-2</v>
      </c>
      <c r="E40">
        <v>29407.200000000001</v>
      </c>
      <c r="G40">
        <v>30</v>
      </c>
      <c r="H40">
        <v>4.5900000000000003E-2</v>
      </c>
      <c r="I40">
        <v>3.8300000000000001E-2</v>
      </c>
      <c r="J40">
        <v>29929.200000000001</v>
      </c>
    </row>
    <row r="41" spans="1:10" x14ac:dyDescent="0.25">
      <c r="B41">
        <v>40</v>
      </c>
      <c r="C41">
        <v>4.48E-2</v>
      </c>
      <c r="D41">
        <v>3.9100000000000003E-2</v>
      </c>
      <c r="E41">
        <v>28325.200000000001</v>
      </c>
      <c r="G41">
        <v>40</v>
      </c>
      <c r="H41">
        <v>4.5699999999999998E-2</v>
      </c>
      <c r="I41">
        <v>3.8300000000000001E-2</v>
      </c>
      <c r="J41">
        <v>29958.5</v>
      </c>
    </row>
    <row r="42" spans="1:10" x14ac:dyDescent="0.25">
      <c r="B42">
        <v>50</v>
      </c>
      <c r="C42">
        <v>4.4299999999999999E-2</v>
      </c>
      <c r="D42">
        <v>3.9600000000000003E-2</v>
      </c>
      <c r="E42">
        <v>27371.1</v>
      </c>
      <c r="G42">
        <v>50</v>
      </c>
      <c r="H42">
        <v>4.5699999999999998E-2</v>
      </c>
      <c r="I42">
        <v>3.8300000000000001E-2</v>
      </c>
      <c r="J42">
        <v>29987.7</v>
      </c>
    </row>
    <row r="43" spans="1:10" x14ac:dyDescent="0.25">
      <c r="B43">
        <v>60</v>
      </c>
      <c r="C43">
        <v>4.3999999999999997E-2</v>
      </c>
      <c r="D43">
        <v>3.9899999999999998E-2</v>
      </c>
      <c r="E43">
        <v>26551.1</v>
      </c>
      <c r="G43">
        <v>60</v>
      </c>
      <c r="H43">
        <v>4.58E-2</v>
      </c>
      <c r="I43">
        <v>3.8199999999999998E-2</v>
      </c>
      <c r="J43">
        <v>30016.9</v>
      </c>
    </row>
    <row r="44" spans="1:10" x14ac:dyDescent="0.25">
      <c r="B44">
        <v>70</v>
      </c>
      <c r="C44">
        <v>4.3799999999999999E-2</v>
      </c>
      <c r="D44">
        <v>4.0099999999999997E-2</v>
      </c>
      <c r="E44">
        <v>25876</v>
      </c>
      <c r="G44">
        <v>70</v>
      </c>
      <c r="H44">
        <v>4.58E-2</v>
      </c>
      <c r="I44">
        <v>3.8199999999999998E-2</v>
      </c>
      <c r="J44">
        <v>30043.1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2020-03-16T12:36:26Z</dcterms:modified>
</cp:coreProperties>
</file>